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458\Desktop\"/>
    </mc:Choice>
  </mc:AlternateContent>
  <bookViews>
    <workbookView xWindow="0" yWindow="0" windowWidth="15345" windowHeight="5640"/>
  </bookViews>
  <sheets>
    <sheet name="工事費内訳書" sheetId="2" r:id="rId1"/>
  </sheets>
  <definedNames>
    <definedName name="_xlnm.Print_Area" localSheetId="0">工事費内訳書!$A$1:$G$66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2" l="1"/>
  <c r="G60" i="2" s="1"/>
  <c r="G59" i="2" s="1"/>
  <c r="G57" i="2"/>
  <c r="G56" i="2" s="1"/>
  <c r="G55" i="2" s="1"/>
  <c r="G53" i="2" s="1"/>
  <c r="G52" i="2" s="1"/>
  <c r="G46" i="2"/>
  <c r="G44" i="2"/>
  <c r="G43" i="2"/>
  <c r="G41" i="2"/>
  <c r="G40" i="2" s="1"/>
  <c r="G34" i="2"/>
  <c r="G32" i="2"/>
  <c r="G30" i="2"/>
  <c r="G22" i="2"/>
  <c r="G21" i="2" s="1"/>
  <c r="G19" i="2"/>
  <c r="G14" i="2"/>
  <c r="G13" i="2" s="1"/>
  <c r="G12" i="2" l="1"/>
  <c r="G11" i="2" s="1"/>
  <c r="G10" i="2" s="1"/>
  <c r="G65" i="2" s="1"/>
  <c r="G66" i="2" s="1"/>
</calcChain>
</file>

<file path=xl/sharedStrings.xml><?xml version="1.0" encoding="utf-8"?>
<sst xmlns="http://schemas.openxmlformats.org/spreadsheetml/2006/main" count="127" uniqueCount="73">
  <si>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</si>
  <si>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</si>
  <si>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</si>
  <si>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</si>
  <si>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</si>
  <si>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</si>
  <si>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</si>
  <si>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</si>
  <si>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</si>
  <si>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</si>
  <si>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</si>
  <si>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</si>
  <si>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</si>
  <si>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広域　徳島東部３期　１の１工区路床工事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</si>
  <si>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</si>
  <si>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</si>
  <si>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</si>
  <si>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</si>
  <si>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</si>
  <si>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</si>
  <si>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掘削
_x000D_</t>
  </si>
  <si>
    <t>m3</t>
  </si>
  <si>
    <t>土砂等運搬
_x000D_</t>
  </si>
  <si>
    <t>床掘り
_x000D_</t>
  </si>
  <si>
    <t>盛土工
_x000D_</t>
  </si>
  <si>
    <t>路体（築堤）盛土・埋戻
_x000D_</t>
  </si>
  <si>
    <t>橋台工
_x000D_</t>
  </si>
  <si>
    <t>場所打杭工
_x000D_</t>
  </si>
  <si>
    <t>場所打杭
_x000D_杭No.16</t>
  </si>
  <si>
    <t>本</t>
  </si>
  <si>
    <t>場所打杭
_x000D_杭No.17</t>
  </si>
  <si>
    <t>場所打杭
_x000D_杭No.18</t>
  </si>
  <si>
    <t>場所打杭
_x000D_杭No.19</t>
  </si>
  <si>
    <t>足場
_x000D_</t>
  </si>
  <si>
    <t>空m3</t>
  </si>
  <si>
    <t>掛㎡</t>
  </si>
  <si>
    <t>回</t>
  </si>
  <si>
    <t>仮設工（設置費）
_x000D_上部工</t>
  </si>
  <si>
    <t>仮橋・仮桟橋設置・撤去工（覆工板）
_x000D_</t>
  </si>
  <si>
    <t>㎡</t>
  </si>
  <si>
    <t>上部工材料費
_x000D_覆工板</t>
  </si>
  <si>
    <t>覆工板
_x000D_Ⅱ型　1000×3000×208</t>
  </si>
  <si>
    <t>支持杭継手材料費
_x000D_添接板等</t>
  </si>
  <si>
    <t>上面添接板
_x000D_PL-350×12　L=0.55m</t>
  </si>
  <si>
    <t>ton</t>
  </si>
  <si>
    <t>下面添接板
_x000D_PL-150×12　L=0.55m</t>
  </si>
  <si>
    <t>高力ボルト
_x000D_BN　M22×85</t>
  </si>
  <si>
    <t>組</t>
  </si>
  <si>
    <t>添接板
_x000D_PL-240×9　L=0.31m</t>
  </si>
  <si>
    <t>高力ボルト
_x000D_BN　M22×70</t>
  </si>
  <si>
    <t>擁壁工
_x000D_</t>
  </si>
  <si>
    <t>石積(張)工
_x000D_</t>
  </si>
  <si>
    <t>石積み
_x000D_</t>
  </si>
  <si>
    <t>法面工
_x000D_</t>
  </si>
  <si>
    <t>吹付工
_x000D_</t>
  </si>
  <si>
    <t>モルタル吹付
_x000D_ﾓﾙﾀﾙ吹付工,厚5㎝</t>
  </si>
  <si>
    <t>鉄筋挿入工
_x000D_</t>
  </si>
  <si>
    <t>ｍ</t>
  </si>
  <si>
    <t>削孔機械の上下移動
_x000D_</t>
  </si>
  <si>
    <t>仮設足場の設置・撤去
_x000D_</t>
  </si>
  <si>
    <t>グラウト材
_x000D_</t>
  </si>
  <si>
    <t>材料費
_x000D_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</si>
  <si>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</si>
  <si>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</si>
  <si>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</si>
  <si>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</si>
  <si>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</si>
  <si>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</si>
  <si>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準備費
_x000D_</t>
  </si>
  <si>
    <t>木根等処分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</si>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</sst>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+G11+G52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+G13+G21+G40+G43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+G14+G19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23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3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21</v>
      </c>
      <c r="F17" s="19">
        <v>30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21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24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25</v>
      </c>
      <c r="E20" s="18" t="s">
        <v>21</v>
      </c>
      <c r="F20" s="19">
        <v>3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31" t="s">
        <v>26</v>
      </c>
      <c r="C21" s="28"/>
      <c r="D21" s="29"/>
      <c r="E21" s="18" t="s">
        <v>15</v>
      </c>
      <c r="F21" s="19">
        <v>1</v>
      </c>
      <c r="G21" s="20">
        <f>+G22+G30+G32+G34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1" t="s">
        <v>27</v>
      </c>
      <c r="D22" s="29"/>
      <c r="E22" s="18" t="s">
        <v>15</v>
      </c>
      <c r="F22" s="19">
        <v>1</v>
      </c>
      <c r="G22" s="20">
        <f>+G23+G24+G25+G26+G27+G28+G29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28</v>
      </c>
      <c r="E23" s="18" t="s">
        <v>29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30</v>
      </c>
      <c r="E24" s="18" t="s">
        <v>29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31</v>
      </c>
      <c r="E25" s="18" t="s">
        <v>29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32</v>
      </c>
      <c r="E26" s="18" t="s">
        <v>29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34</v>
      </c>
      <c r="F27" s="19">
        <v>227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33</v>
      </c>
      <c r="E28" s="18" t="s">
        <v>35</v>
      </c>
      <c r="F28" s="19">
        <v>101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33</v>
      </c>
      <c r="E29" s="18" t="s">
        <v>36</v>
      </c>
      <c r="F29" s="19">
        <v>4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31" t="s">
        <v>37</v>
      </c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38</v>
      </c>
      <c r="E31" s="18" t="s">
        <v>39</v>
      </c>
      <c r="F31" s="19">
        <v>108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31" t="s">
        <v>40</v>
      </c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41</v>
      </c>
      <c r="E33" s="18" t="s">
        <v>39</v>
      </c>
      <c r="F33" s="19">
        <v>108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31" t="s">
        <v>42</v>
      </c>
      <c r="D34" s="29"/>
      <c r="E34" s="18" t="s">
        <v>15</v>
      </c>
      <c r="F34" s="19">
        <v>1</v>
      </c>
      <c r="G34" s="20">
        <f>+G35+G36+G37+G38+G39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43</v>
      </c>
      <c r="E35" s="18" t="s">
        <v>44</v>
      </c>
      <c r="F35" s="19">
        <v>0.218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45</v>
      </c>
      <c r="E36" s="18" t="s">
        <v>44</v>
      </c>
      <c r="F36" s="19">
        <v>0.187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46</v>
      </c>
      <c r="E37" s="18" t="s">
        <v>47</v>
      </c>
      <c r="F37" s="19">
        <v>192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48</v>
      </c>
      <c r="E38" s="18" t="s">
        <v>44</v>
      </c>
      <c r="F38" s="19">
        <v>6.3E-2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49</v>
      </c>
      <c r="E39" s="18" t="s">
        <v>47</v>
      </c>
      <c r="F39" s="19">
        <v>72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31" t="s">
        <v>50</v>
      </c>
      <c r="C40" s="28"/>
      <c r="D40" s="29"/>
      <c r="E40" s="18" t="s">
        <v>15</v>
      </c>
      <c r="F40" s="19">
        <v>1</v>
      </c>
      <c r="G40" s="20">
        <f>+G41</f>
        <v>0</v>
      </c>
      <c r="H40" s="2"/>
      <c r="I40" s="21">
        <v>31</v>
      </c>
      <c r="J40" s="21">
        <v>2</v>
      </c>
    </row>
    <row r="41" spans="1:10" ht="42" customHeight="1">
      <c r="A41" s="16"/>
      <c r="B41" s="17"/>
      <c r="C41" s="31" t="s">
        <v>51</v>
      </c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2" t="s">
        <v>52</v>
      </c>
      <c r="E42" s="18" t="s">
        <v>39</v>
      </c>
      <c r="F42" s="19">
        <v>13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31" t="s">
        <v>53</v>
      </c>
      <c r="C43" s="28"/>
      <c r="D43" s="29"/>
      <c r="E43" s="18" t="s">
        <v>15</v>
      </c>
      <c r="F43" s="19">
        <v>1</v>
      </c>
      <c r="G43" s="20">
        <f>+G44+G46</f>
        <v>0</v>
      </c>
      <c r="H43" s="2"/>
      <c r="I43" s="21">
        <v>34</v>
      </c>
      <c r="J43" s="21">
        <v>2</v>
      </c>
    </row>
    <row r="44" spans="1:10" ht="42" customHeight="1">
      <c r="A44" s="16"/>
      <c r="B44" s="17"/>
      <c r="C44" s="31" t="s">
        <v>54</v>
      </c>
      <c r="D44" s="29"/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2" t="s">
        <v>55</v>
      </c>
      <c r="E45" s="18" t="s">
        <v>39</v>
      </c>
      <c r="F45" s="19">
        <v>74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31" t="s">
        <v>56</v>
      </c>
      <c r="D46" s="29"/>
      <c r="E46" s="18" t="s">
        <v>15</v>
      </c>
      <c r="F46" s="19">
        <v>1</v>
      </c>
      <c r="G46" s="20">
        <f>+G47+G48+G49+G50+G51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56</v>
      </c>
      <c r="E47" s="18" t="s">
        <v>57</v>
      </c>
      <c r="F47" s="19">
        <v>90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58</v>
      </c>
      <c r="E48" s="18" t="s">
        <v>36</v>
      </c>
      <c r="F48" s="19">
        <v>7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59</v>
      </c>
      <c r="E49" s="18" t="s">
        <v>34</v>
      </c>
      <c r="F49" s="19">
        <v>16.5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60</v>
      </c>
      <c r="E50" s="18" t="s">
        <v>21</v>
      </c>
      <c r="F50" s="19">
        <v>0.4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61</v>
      </c>
      <c r="E51" s="18" t="s">
        <v>15</v>
      </c>
      <c r="F51" s="19">
        <v>1</v>
      </c>
      <c r="G51" s="33"/>
      <c r="H51" s="2"/>
      <c r="I51" s="21">
        <v>42</v>
      </c>
      <c r="J51" s="21">
        <v>4</v>
      </c>
    </row>
    <row r="52" spans="1:10" ht="42" customHeight="1">
      <c r="A52" s="30" t="s">
        <v>62</v>
      </c>
      <c r="B52" s="28"/>
      <c r="C52" s="28"/>
      <c r="D52" s="29"/>
      <c r="E52" s="18" t="s">
        <v>15</v>
      </c>
      <c r="F52" s="19">
        <v>1</v>
      </c>
      <c r="G52" s="20">
        <f>+G53+G63</f>
        <v>0</v>
      </c>
      <c r="H52" s="2"/>
      <c r="I52" s="21">
        <v>43</v>
      </c>
      <c r="J52" s="21"/>
    </row>
    <row r="53" spans="1:10" ht="42" customHeight="1">
      <c r="A53" s="30" t="s">
        <v>63</v>
      </c>
      <c r="B53" s="28"/>
      <c r="C53" s="28"/>
      <c r="D53" s="29"/>
      <c r="E53" s="18" t="s">
        <v>15</v>
      </c>
      <c r="F53" s="19">
        <v>1</v>
      </c>
      <c r="G53" s="20">
        <f>+G54+G55+G59</f>
        <v>0</v>
      </c>
      <c r="H53" s="2"/>
      <c r="I53" s="21">
        <v>44</v>
      </c>
      <c r="J53" s="21">
        <v>200</v>
      </c>
    </row>
    <row r="54" spans="1:10" ht="42" customHeight="1">
      <c r="A54" s="30" t="s">
        <v>64</v>
      </c>
      <c r="B54" s="28"/>
      <c r="C54" s="28"/>
      <c r="D54" s="29"/>
      <c r="E54" s="18" t="s">
        <v>15</v>
      </c>
      <c r="F54" s="19">
        <v>1</v>
      </c>
      <c r="G54" s="33"/>
      <c r="H54" s="2"/>
      <c r="I54" s="21">
        <v>45</v>
      </c>
      <c r="J54" s="21"/>
    </row>
    <row r="55" spans="1:10" ht="42" customHeight="1">
      <c r="A55" s="30" t="s">
        <v>65</v>
      </c>
      <c r="B55" s="28"/>
      <c r="C55" s="28"/>
      <c r="D55" s="29"/>
      <c r="E55" s="18" t="s">
        <v>15</v>
      </c>
      <c r="F55" s="19">
        <v>1</v>
      </c>
      <c r="G55" s="20">
        <f>+G56</f>
        <v>0</v>
      </c>
      <c r="H55" s="2"/>
      <c r="I55" s="21">
        <v>46</v>
      </c>
      <c r="J55" s="21">
        <v>1</v>
      </c>
    </row>
    <row r="56" spans="1:10" ht="42" customHeight="1">
      <c r="A56" s="16"/>
      <c r="B56" s="31" t="s">
        <v>66</v>
      </c>
      <c r="C56" s="28"/>
      <c r="D56" s="29"/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2</v>
      </c>
    </row>
    <row r="57" spans="1:10" ht="42" customHeight="1">
      <c r="A57" s="16"/>
      <c r="B57" s="17"/>
      <c r="C57" s="31" t="s">
        <v>65</v>
      </c>
      <c r="D57" s="29"/>
      <c r="E57" s="18" t="s">
        <v>15</v>
      </c>
      <c r="F57" s="19">
        <v>1</v>
      </c>
      <c r="G57" s="20">
        <f>+G58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67</v>
      </c>
      <c r="E58" s="18" t="s">
        <v>44</v>
      </c>
      <c r="F58" s="19">
        <v>23</v>
      </c>
      <c r="G58" s="33"/>
      <c r="H58" s="2"/>
      <c r="I58" s="21">
        <v>49</v>
      </c>
      <c r="J58" s="21">
        <v>4</v>
      </c>
    </row>
    <row r="59" spans="1:10" ht="42" customHeight="1">
      <c r="A59" s="30" t="s">
        <v>68</v>
      </c>
      <c r="B59" s="28"/>
      <c r="C59" s="28"/>
      <c r="D59" s="29"/>
      <c r="E59" s="18" t="s">
        <v>15</v>
      </c>
      <c r="F59" s="19">
        <v>1</v>
      </c>
      <c r="G59" s="20">
        <f>+G60</f>
        <v>0</v>
      </c>
      <c r="H59" s="2"/>
      <c r="I59" s="21">
        <v>50</v>
      </c>
      <c r="J59" s="21">
        <v>1</v>
      </c>
    </row>
    <row r="60" spans="1:10" ht="42" customHeight="1">
      <c r="A60" s="16"/>
      <c r="B60" s="31" t="s">
        <v>66</v>
      </c>
      <c r="C60" s="28"/>
      <c r="D60" s="29"/>
      <c r="E60" s="18" t="s">
        <v>15</v>
      </c>
      <c r="F60" s="19">
        <v>1</v>
      </c>
      <c r="G60" s="20">
        <f>+G61</f>
        <v>0</v>
      </c>
      <c r="H60" s="2"/>
      <c r="I60" s="21">
        <v>51</v>
      </c>
      <c r="J60" s="21">
        <v>2</v>
      </c>
    </row>
    <row r="61" spans="1:10" ht="42" customHeight="1">
      <c r="A61" s="16"/>
      <c r="B61" s="17"/>
      <c r="C61" s="31" t="s">
        <v>68</v>
      </c>
      <c r="D61" s="29"/>
      <c r="E61" s="18" t="s">
        <v>15</v>
      </c>
      <c r="F61" s="19">
        <v>1</v>
      </c>
      <c r="G61" s="20">
        <f>+G62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69</v>
      </c>
      <c r="E62" s="18" t="s">
        <v>21</v>
      </c>
      <c r="F62" s="19">
        <v>74</v>
      </c>
      <c r="G62" s="33"/>
      <c r="H62" s="2"/>
      <c r="I62" s="21">
        <v>53</v>
      </c>
      <c r="J62" s="21">
        <v>4</v>
      </c>
    </row>
    <row r="63" spans="1:10" ht="42" customHeight="1">
      <c r="A63" s="30" t="s">
        <v>70</v>
      </c>
      <c r="B63" s="28"/>
      <c r="C63" s="28"/>
      <c r="D63" s="29"/>
      <c r="E63" s="18" t="s">
        <v>15</v>
      </c>
      <c r="F63" s="19">
        <v>1</v>
      </c>
      <c r="G63" s="33"/>
      <c r="H63" s="2"/>
      <c r="I63" s="21">
        <v>54</v>
      </c>
      <c r="J63" s="21">
        <v>210</v>
      </c>
    </row>
    <row r="64" spans="1:10" ht="42" customHeight="1">
      <c r="A64" s="30" t="s">
        <v>71</v>
      </c>
      <c r="B64" s="28"/>
      <c r="C64" s="28"/>
      <c r="D64" s="29"/>
      <c r="E64" s="18" t="s">
        <v>15</v>
      </c>
      <c r="F64" s="19">
        <v>1</v>
      </c>
      <c r="G64" s="33"/>
      <c r="H64" s="2"/>
      <c r="I64" s="21">
        <v>55</v>
      </c>
      <c r="J64" s="21">
        <v>220</v>
      </c>
    </row>
    <row r="65" spans="1:10" ht="42" customHeight="1">
      <c r="A65" s="34" t="s">
        <v>72</v>
      </c>
      <c r="B65" s="35"/>
      <c r="C65" s="35"/>
      <c r="D65" s="36"/>
      <c r="E65" s="37" t="s">
        <v>15</v>
      </c>
      <c r="F65" s="38">
        <v>1</v>
      </c>
      <c r="G65" s="39">
        <f>+G10+G64</f>
        <v>0</v>
      </c>
      <c r="H65" s="40"/>
      <c r="I65" s="41">
        <v>56</v>
      </c>
      <c r="J65" s="41">
        <v>30</v>
      </c>
    </row>
    <row r="66" spans="1:10" ht="42" customHeight="1">
      <c r="A66" s="22" t="s">
        <v>11</v>
      </c>
      <c r="B66" s="23"/>
      <c r="C66" s="23"/>
      <c r="D66" s="24"/>
      <c r="E66" s="25" t="s">
        <v>12</v>
      </c>
      <c r="F66" s="26" t="s">
        <v>12</v>
      </c>
      <c r="G66" s="27">
        <f>G65</f>
        <v>0</v>
      </c>
      <c r="I66" s="21">
        <v>57</v>
      </c>
      <c r="J66" s="21">
        <v>90</v>
      </c>
    </row>
    <row r="67" spans="1:10" ht="42" customHeight="1"/>
    <row r="68" spans="1:10" ht="42" customHeight="1"/>
  </sheetData>
  <sheetProtection algorithmName="SHA-512" hashValue="40QCDRvQSfpICHV9A0o/Z+TXPE/Vj5Nw3mafuiRJH46KJbCfDJ2QhB6cGmjjKDepqVE1wR/GLSQEdYXBtE+SKw==" saltValue="2JU42JuOt88YdN9btcLWxQ==" spinCount="100000" sheet="1" objects="1" scenarios="1"/>
  <mergeCells count="35">
    <mergeCell ref="C61:D61"/>
    <mergeCell ref="A63:D63"/>
    <mergeCell ref="A64:D64"/>
    <mergeCell ref="A65:D65"/>
    <mergeCell ref="A54:D54"/>
    <mergeCell ref="A55:D55"/>
    <mergeCell ref="B56:D56"/>
    <mergeCell ref="C57:D57"/>
    <mergeCell ref="A59:D59"/>
    <mergeCell ref="B60:D60"/>
    <mergeCell ref="C41:D41"/>
    <mergeCell ref="B43:D43"/>
    <mergeCell ref="C44:D44"/>
    <mergeCell ref="C46:D46"/>
    <mergeCell ref="A52:D52"/>
    <mergeCell ref="A53:D53"/>
    <mergeCell ref="B21:D21"/>
    <mergeCell ref="C22:D22"/>
    <mergeCell ref="C30:D30"/>
    <mergeCell ref="C32:D32"/>
    <mergeCell ref="C34:D34"/>
    <mergeCell ref="B40:D40"/>
    <mergeCell ref="A66:D66"/>
    <mergeCell ref="A10:D10"/>
    <mergeCell ref="A11:D11"/>
    <mergeCell ref="A12:D12"/>
    <mergeCell ref="B13:D13"/>
    <mergeCell ref="C14:D14"/>
    <mergeCell ref="C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 Misa</dc:creator>
  <cp:lastModifiedBy>Hayashi Misa</cp:lastModifiedBy>
  <dcterms:created xsi:type="dcterms:W3CDTF">2020-05-12T10:09:19Z</dcterms:created>
  <dcterms:modified xsi:type="dcterms:W3CDTF">2020-05-12T10:10:01Z</dcterms:modified>
</cp:coreProperties>
</file>